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<sst xmlns="http://schemas.openxmlformats.org/spreadsheetml/2006/main" count="281" uniqueCount="110">
  <si>
    <t>Kampioenschappen 2008</t>
  </si>
  <si>
    <t>E5</t>
  </si>
  <si>
    <t>Morgane Berger</t>
  </si>
  <si>
    <t>Sheer Magic</t>
  </si>
  <si>
    <t>Hilde Jacobs</t>
  </si>
  <si>
    <t>Unda</t>
  </si>
  <si>
    <t>Annie Elias</t>
  </si>
  <si>
    <t>Tristern De Saile</t>
  </si>
  <si>
    <t>Eline Raes</t>
  </si>
  <si>
    <t>Marishka Bint Magnolia</t>
  </si>
  <si>
    <t>Ingrid Merlevede</t>
  </si>
  <si>
    <t>AD Naxiphan</t>
  </si>
  <si>
    <t>Heidi Mannekens</t>
  </si>
  <si>
    <t>VD Jabir</t>
  </si>
  <si>
    <t>Sandra Billemont</t>
  </si>
  <si>
    <t>Miss Victory</t>
  </si>
  <si>
    <t>Pierre Herthoghe</t>
  </si>
  <si>
    <t>Al Shariff de Croissart</t>
  </si>
  <si>
    <t>Kelly Delen</t>
  </si>
  <si>
    <t>Ishan</t>
  </si>
  <si>
    <t>Françoise Dachelet</t>
  </si>
  <si>
    <t>Flémalle</t>
  </si>
  <si>
    <t>E7</t>
  </si>
  <si>
    <t>Pierre Hertoghe</t>
  </si>
  <si>
    <t>A6</t>
  </si>
  <si>
    <t>Caroline Heraly</t>
  </si>
  <si>
    <t>Belisaire</t>
  </si>
  <si>
    <t>Wendy Peeters</t>
  </si>
  <si>
    <t>Estar Ritz</t>
  </si>
  <si>
    <t>Johan Wijns</t>
  </si>
  <si>
    <t>Dominique De Winter</t>
  </si>
  <si>
    <t>Menes Madkour</t>
  </si>
  <si>
    <t>Sara Van Looveren</t>
  </si>
  <si>
    <t>Tipi</t>
  </si>
  <si>
    <t>Gradadell</t>
  </si>
  <si>
    <t>Elien Segers</t>
  </si>
  <si>
    <t>Sadok</t>
  </si>
  <si>
    <t>A7</t>
  </si>
  <si>
    <t>Bajazet</t>
  </si>
  <si>
    <t>1ste plaats</t>
  </si>
  <si>
    <t>2de plaats</t>
  </si>
  <si>
    <t>3de plaats</t>
  </si>
  <si>
    <t>4de plaats</t>
  </si>
  <si>
    <t>5de plaats</t>
  </si>
  <si>
    <t>5 punten</t>
  </si>
  <si>
    <t>4 punten</t>
  </si>
  <si>
    <t>3 punten</t>
  </si>
  <si>
    <t>2 punten</t>
  </si>
  <si>
    <t>1 punten</t>
  </si>
  <si>
    <t>L7</t>
  </si>
  <si>
    <t>Gautier Magnée</t>
  </si>
  <si>
    <t>L6</t>
  </si>
  <si>
    <t>Cathérine Antoine</t>
  </si>
  <si>
    <t>Oroval D</t>
  </si>
  <si>
    <t>Sheila</t>
  </si>
  <si>
    <t>Schilde</t>
  </si>
  <si>
    <t>Irada</t>
  </si>
  <si>
    <t>Ellen Van Uffel</t>
  </si>
  <si>
    <t>VD Ghillian</t>
  </si>
  <si>
    <t>Natasha Sel</t>
  </si>
  <si>
    <t>Nesj El Kyara</t>
  </si>
  <si>
    <t>Meghdi Al Dheen</t>
  </si>
  <si>
    <t>M4</t>
  </si>
  <si>
    <t>Marianne Camps-Cornelisse</t>
  </si>
  <si>
    <t>LM Lamee</t>
  </si>
  <si>
    <t>M6</t>
  </si>
  <si>
    <t>Totaal</t>
  </si>
  <si>
    <t>Brecht</t>
  </si>
  <si>
    <t>Ellen Reyerhove</t>
  </si>
  <si>
    <t>Legolas</t>
  </si>
  <si>
    <t>Anne DeWilde</t>
  </si>
  <si>
    <t>AD Athos</t>
  </si>
  <si>
    <t>Jenthe Van Herck</t>
  </si>
  <si>
    <t>Dangara</t>
  </si>
  <si>
    <t>Alissa Pracucci</t>
  </si>
  <si>
    <t>Jahirah</t>
  </si>
  <si>
    <t xml:space="preserve">Jenthe Van Herck </t>
  </si>
  <si>
    <t>Eloise Clyncke</t>
  </si>
  <si>
    <t>Joiser Sabrina</t>
  </si>
  <si>
    <t>Diplomatt</t>
  </si>
  <si>
    <t>Ilona Bax</t>
  </si>
  <si>
    <t>Annelies Horemans</t>
  </si>
  <si>
    <t>Ffajrking</t>
  </si>
  <si>
    <t>Caroline Op de Beeck</t>
  </si>
  <si>
    <t>Krystl Gucci</t>
  </si>
  <si>
    <t>M3</t>
  </si>
  <si>
    <t>Lier</t>
  </si>
  <si>
    <t>AR Sivmayall</t>
  </si>
  <si>
    <t>Om in aanmerking te komen voor het kampioenschap, moeten minstens 5 wedstrijden gereden worden in dezelfde proef, inclusief de wedstrijd van de kampioenschappen.</t>
  </si>
  <si>
    <t>Roxanne</t>
  </si>
  <si>
    <t>Malia</t>
  </si>
  <si>
    <t>Alexis</t>
  </si>
  <si>
    <t>Veronique Van Roie</t>
  </si>
  <si>
    <t>Ffayamara</t>
  </si>
  <si>
    <t>Ellen Reyershove</t>
  </si>
  <si>
    <t>Celine</t>
  </si>
  <si>
    <t xml:space="preserve">Pierre Hertoghe </t>
  </si>
  <si>
    <t>Nadia Olyslaeghers</t>
  </si>
  <si>
    <t>Shamaal</t>
  </si>
  <si>
    <t>Vliermaalroot</t>
  </si>
  <si>
    <t>Rastafiari</t>
  </si>
  <si>
    <t>Joyah</t>
  </si>
  <si>
    <t>Stalhille</t>
  </si>
  <si>
    <t>Jeneffe</t>
  </si>
  <si>
    <t>Marianne Vanhecke</t>
  </si>
  <si>
    <t>Amarant</t>
  </si>
  <si>
    <t>Tristern de Saile</t>
  </si>
  <si>
    <t>Filou</t>
  </si>
  <si>
    <t xml:space="preserve">Roxanne </t>
  </si>
  <si>
    <t>Bélisaire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</si>
</sst>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7499499917030334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38" fillId="0" borderId="0" xfId="0" applyFont="1" applyBorder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1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39" fillId="0" borderId="0" xfId="0" applyFont="1" applyAlignment="1">
      <alignment/>
    </xf>
    <xf numFmtId="0" fontId="0" fillId="0" borderId="0" xfId="0" applyFill="1" applyAlignment="1">
      <alignment/>
    </xf>
    <xf numFmtId="0" fontId="38" fillId="21" borderId="0" xfId="0" applyFont="1" applyFill="1" applyBorder="1" applyAlignment="1">
      <alignment vertical="top" wrapText="1"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34" borderId="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5"/>
  <sheetViews>
    <sheetView tabSelected="1" zoomScalePageLayoutView="0" workbookViewId="0" topLeftCell="A70">
      <selection activeCell="N88" sqref="N88"/>
    </sheetView>
  </sheetViews>
  <sheetFormatPr defaultColWidth="9.140625" defaultRowHeight="15"/>
  <cols>
    <col min="1" max="1" width="28.57421875" style="0" customWidth="1"/>
    <col min="2" max="2" width="22.57421875" style="0" customWidth="1"/>
    <col min="7" max="7" width="14.00390625" style="0" customWidth="1"/>
  </cols>
  <sheetData>
    <row r="2" ht="18.75">
      <c r="A2" s="2" t="s">
        <v>0</v>
      </c>
    </row>
    <row r="3" ht="15" customHeight="1">
      <c r="A3" s="2"/>
    </row>
    <row r="4" spans="1:2" ht="15" customHeight="1">
      <c r="A4" s="3" t="s">
        <v>39</v>
      </c>
      <c r="B4" t="s">
        <v>44</v>
      </c>
    </row>
    <row r="5" spans="1:2" ht="15" customHeight="1">
      <c r="A5" s="3" t="s">
        <v>40</v>
      </c>
      <c r="B5" t="s">
        <v>45</v>
      </c>
    </row>
    <row r="6" spans="1:2" ht="15" customHeight="1">
      <c r="A6" s="3" t="s">
        <v>41</v>
      </c>
      <c r="B6" t="s">
        <v>46</v>
      </c>
    </row>
    <row r="7" spans="1:2" ht="15" customHeight="1">
      <c r="A7" s="3" t="s">
        <v>42</v>
      </c>
      <c r="B7" t="s">
        <v>47</v>
      </c>
    </row>
    <row r="8" spans="1:2" ht="15" customHeight="1">
      <c r="A8" s="3" t="s">
        <v>43</v>
      </c>
      <c r="B8" t="s">
        <v>48</v>
      </c>
    </row>
    <row r="9" ht="15" customHeight="1">
      <c r="A9" s="3"/>
    </row>
    <row r="10" ht="15" customHeight="1">
      <c r="A10" s="3" t="s">
        <v>88</v>
      </c>
    </row>
    <row r="11" spans="1:3" ht="15">
      <c r="A11" s="4"/>
      <c r="B11" s="4"/>
      <c r="C11" s="5"/>
    </row>
    <row r="12" spans="1:11" ht="15">
      <c r="A12" t="s">
        <v>22</v>
      </c>
      <c r="C12" s="1">
        <v>39551</v>
      </c>
      <c r="D12" s="1">
        <v>39586</v>
      </c>
      <c r="E12" s="1">
        <v>39635</v>
      </c>
      <c r="F12" s="1">
        <v>39691</v>
      </c>
      <c r="G12" s="5">
        <v>39705</v>
      </c>
      <c r="H12" s="5">
        <v>39726</v>
      </c>
      <c r="I12" s="5">
        <v>39733</v>
      </c>
      <c r="K12" t="s">
        <v>66</v>
      </c>
    </row>
    <row r="13" spans="3:9" ht="15.75" customHeight="1">
      <c r="C13" s="1" t="s">
        <v>21</v>
      </c>
      <c r="D13" t="s">
        <v>55</v>
      </c>
      <c r="E13" t="s">
        <v>67</v>
      </c>
      <c r="F13" t="s">
        <v>86</v>
      </c>
      <c r="G13" t="s">
        <v>99</v>
      </c>
      <c r="H13" s="4" t="s">
        <v>102</v>
      </c>
      <c r="I13" s="5" t="s">
        <v>103</v>
      </c>
    </row>
    <row r="14" spans="1:11" ht="15.75" customHeight="1">
      <c r="A14" s="6" t="s">
        <v>18</v>
      </c>
      <c r="B14" s="6" t="s">
        <v>56</v>
      </c>
      <c r="C14" s="9"/>
      <c r="D14">
        <v>5</v>
      </c>
      <c r="E14">
        <v>3</v>
      </c>
      <c r="F14">
        <v>3</v>
      </c>
      <c r="G14" s="19">
        <v>0</v>
      </c>
      <c r="H14" s="6">
        <v>2</v>
      </c>
      <c r="I14" s="4">
        <v>1</v>
      </c>
      <c r="K14">
        <f>SUM(C14:I14)</f>
        <v>14</v>
      </c>
    </row>
    <row r="15" spans="1:11" ht="15.75" customHeight="1">
      <c r="A15" s="6" t="s">
        <v>18</v>
      </c>
      <c r="B15" s="6" t="s">
        <v>19</v>
      </c>
      <c r="C15">
        <v>0</v>
      </c>
      <c r="D15">
        <v>0</v>
      </c>
      <c r="E15">
        <v>5</v>
      </c>
      <c r="F15">
        <v>0</v>
      </c>
      <c r="G15" s="19">
        <v>0</v>
      </c>
      <c r="H15" s="15"/>
      <c r="I15" s="4">
        <v>0</v>
      </c>
      <c r="K15">
        <f>SUM(C15:I15)</f>
        <v>5</v>
      </c>
    </row>
    <row r="16" spans="1:11" ht="15.75">
      <c r="A16" s="6" t="s">
        <v>20</v>
      </c>
      <c r="B16" s="6" t="s">
        <v>9</v>
      </c>
      <c r="C16">
        <v>0</v>
      </c>
      <c r="D16">
        <v>0</v>
      </c>
      <c r="E16" s="9"/>
      <c r="F16">
        <v>0</v>
      </c>
      <c r="G16" s="19">
        <v>0</v>
      </c>
      <c r="H16" s="6">
        <v>3</v>
      </c>
      <c r="I16" s="18">
        <v>0</v>
      </c>
      <c r="K16">
        <v>3</v>
      </c>
    </row>
    <row r="17" spans="1:11" ht="15.75">
      <c r="A17" s="6" t="s">
        <v>2</v>
      </c>
      <c r="B17" s="6" t="s">
        <v>3</v>
      </c>
      <c r="C17">
        <v>2</v>
      </c>
      <c r="D17">
        <v>0</v>
      </c>
      <c r="E17" s="9"/>
      <c r="F17">
        <v>0</v>
      </c>
      <c r="G17" s="17">
        <v>0</v>
      </c>
      <c r="H17" s="15"/>
      <c r="I17" s="18">
        <v>0</v>
      </c>
      <c r="K17">
        <v>2</v>
      </c>
    </row>
    <row r="18" spans="1:11" ht="15.75">
      <c r="A18" s="6" t="s">
        <v>30</v>
      </c>
      <c r="B18" s="6" t="s">
        <v>13</v>
      </c>
      <c r="C18" s="9"/>
      <c r="D18">
        <v>2</v>
      </c>
      <c r="E18" s="11">
        <v>0</v>
      </c>
      <c r="F18">
        <v>0</v>
      </c>
      <c r="G18" s="17">
        <v>0</v>
      </c>
      <c r="H18" s="15"/>
      <c r="I18" s="4">
        <v>0</v>
      </c>
      <c r="K18">
        <v>2</v>
      </c>
    </row>
    <row r="19" spans="1:11" ht="15.75">
      <c r="A19" s="6" t="s">
        <v>12</v>
      </c>
      <c r="B19" s="6" t="s">
        <v>13</v>
      </c>
      <c r="C19">
        <v>0</v>
      </c>
      <c r="D19">
        <v>0</v>
      </c>
      <c r="E19" s="20">
        <v>0</v>
      </c>
      <c r="F19">
        <v>1</v>
      </c>
      <c r="G19" s="17">
        <v>1</v>
      </c>
      <c r="H19" s="15"/>
      <c r="I19" s="18">
        <v>0</v>
      </c>
      <c r="K19">
        <v>2</v>
      </c>
    </row>
    <row r="20" spans="1:11" ht="15.75">
      <c r="A20" s="6" t="s">
        <v>4</v>
      </c>
      <c r="B20" s="7" t="s">
        <v>61</v>
      </c>
      <c r="C20">
        <v>1</v>
      </c>
      <c r="D20">
        <v>0</v>
      </c>
      <c r="E20">
        <v>0</v>
      </c>
      <c r="F20">
        <v>0</v>
      </c>
      <c r="G20" s="15"/>
      <c r="H20" s="15"/>
      <c r="I20" s="18">
        <v>0</v>
      </c>
      <c r="K20">
        <v>1</v>
      </c>
    </row>
    <row r="21" spans="1:11" ht="15.75" customHeight="1">
      <c r="A21" s="12" t="s">
        <v>23</v>
      </c>
      <c r="B21" s="12" t="s">
        <v>17</v>
      </c>
      <c r="C21" s="13">
        <v>4</v>
      </c>
      <c r="D21" s="9"/>
      <c r="E21" s="9"/>
      <c r="F21" s="9"/>
      <c r="G21" s="15"/>
      <c r="H21" s="15"/>
      <c r="I21" s="15"/>
      <c r="J21" s="13"/>
      <c r="K21" s="13">
        <f aca="true" t="shared" si="0" ref="K21:K37">SUM(C21:I21)</f>
        <v>4</v>
      </c>
    </row>
    <row r="22" spans="1:11" ht="15.75" customHeight="1">
      <c r="A22" s="12" t="s">
        <v>68</v>
      </c>
      <c r="B22" s="12" t="s">
        <v>69</v>
      </c>
      <c r="C22" s="9"/>
      <c r="D22" s="9"/>
      <c r="E22" s="13">
        <v>4</v>
      </c>
      <c r="F22" s="13">
        <v>0</v>
      </c>
      <c r="G22" s="15"/>
      <c r="H22" s="15"/>
      <c r="I22" s="15"/>
      <c r="J22" s="13"/>
      <c r="K22" s="13">
        <f t="shared" si="0"/>
        <v>4</v>
      </c>
    </row>
    <row r="23" spans="1:11" ht="15.75" customHeight="1">
      <c r="A23" s="12" t="s">
        <v>89</v>
      </c>
      <c r="B23" s="12" t="s">
        <v>26</v>
      </c>
      <c r="C23" s="9"/>
      <c r="D23" s="9"/>
      <c r="E23" s="9"/>
      <c r="F23" s="13">
        <v>2</v>
      </c>
      <c r="G23" s="16">
        <v>2</v>
      </c>
      <c r="H23" s="15"/>
      <c r="I23" s="13">
        <v>2</v>
      </c>
      <c r="J23" s="13"/>
      <c r="K23" s="13">
        <f t="shared" si="0"/>
        <v>6</v>
      </c>
    </row>
    <row r="24" spans="1:11" ht="15.75" customHeight="1">
      <c r="A24" s="12" t="s">
        <v>92</v>
      </c>
      <c r="B24" s="12" t="s">
        <v>93</v>
      </c>
      <c r="C24" s="9"/>
      <c r="D24" s="9"/>
      <c r="E24" s="9"/>
      <c r="F24" s="9"/>
      <c r="G24" s="16">
        <v>4</v>
      </c>
      <c r="H24" s="15"/>
      <c r="I24" s="15"/>
      <c r="J24" s="13"/>
      <c r="K24" s="13">
        <f t="shared" si="0"/>
        <v>4</v>
      </c>
    </row>
    <row r="25" spans="1:11" ht="15.75">
      <c r="A25" s="12" t="s">
        <v>20</v>
      </c>
      <c r="B25" s="12" t="s">
        <v>38</v>
      </c>
      <c r="C25" s="9"/>
      <c r="D25" s="13">
        <v>3</v>
      </c>
      <c r="E25" s="9"/>
      <c r="F25" s="9"/>
      <c r="G25" s="15"/>
      <c r="H25" s="15"/>
      <c r="I25" s="15"/>
      <c r="J25" s="13"/>
      <c r="K25" s="13">
        <f t="shared" si="0"/>
        <v>3</v>
      </c>
    </row>
    <row r="26" spans="1:11" ht="15.75">
      <c r="A26" s="12" t="s">
        <v>94</v>
      </c>
      <c r="B26" s="12" t="s">
        <v>100</v>
      </c>
      <c r="C26" s="9"/>
      <c r="D26" s="9"/>
      <c r="E26" s="9"/>
      <c r="F26" s="9"/>
      <c r="G26" s="16">
        <v>3</v>
      </c>
      <c r="H26" s="13">
        <v>1</v>
      </c>
      <c r="I26" s="15"/>
      <c r="J26" s="13"/>
      <c r="K26" s="13">
        <f t="shared" si="0"/>
        <v>4</v>
      </c>
    </row>
    <row r="27" spans="1:11" ht="15.75">
      <c r="A27" s="12" t="s">
        <v>57</v>
      </c>
      <c r="B27" s="12" t="s">
        <v>58</v>
      </c>
      <c r="C27" s="9"/>
      <c r="D27" s="13">
        <v>0</v>
      </c>
      <c r="E27" s="13">
        <v>2</v>
      </c>
      <c r="F27" s="13">
        <v>0</v>
      </c>
      <c r="G27" s="15"/>
      <c r="H27" s="15"/>
      <c r="I27" s="13">
        <v>0</v>
      </c>
      <c r="J27" s="13"/>
      <c r="K27" s="13">
        <f t="shared" si="0"/>
        <v>2</v>
      </c>
    </row>
    <row r="28" spans="1:11" ht="15.75">
      <c r="A28" s="12" t="s">
        <v>59</v>
      </c>
      <c r="B28" s="12" t="s">
        <v>60</v>
      </c>
      <c r="C28" s="9"/>
      <c r="D28" s="13">
        <v>0</v>
      </c>
      <c r="E28" s="13">
        <v>0</v>
      </c>
      <c r="F28" s="13">
        <v>0</v>
      </c>
      <c r="G28" s="15"/>
      <c r="H28" s="15"/>
      <c r="I28" s="15"/>
      <c r="J28" s="13"/>
      <c r="K28" s="13">
        <f t="shared" si="0"/>
        <v>0</v>
      </c>
    </row>
    <row r="29" spans="1:11" ht="15.75">
      <c r="A29" s="12" t="s">
        <v>72</v>
      </c>
      <c r="B29" s="12" t="s">
        <v>73</v>
      </c>
      <c r="C29" s="9"/>
      <c r="D29" s="9"/>
      <c r="E29" s="13">
        <v>0</v>
      </c>
      <c r="F29" s="13">
        <v>0</v>
      </c>
      <c r="G29" s="15"/>
      <c r="H29" s="15"/>
      <c r="I29" s="15"/>
      <c r="J29" s="13"/>
      <c r="K29" s="13">
        <f t="shared" si="0"/>
        <v>0</v>
      </c>
    </row>
    <row r="30" spans="1:11" ht="15.75">
      <c r="A30" s="12" t="s">
        <v>20</v>
      </c>
      <c r="B30" s="12" t="s">
        <v>90</v>
      </c>
      <c r="C30" s="9"/>
      <c r="D30" s="9"/>
      <c r="E30" s="9"/>
      <c r="F30" s="13">
        <v>0</v>
      </c>
      <c r="G30" s="16">
        <v>0</v>
      </c>
      <c r="H30" s="13">
        <v>5</v>
      </c>
      <c r="I30" s="13">
        <v>5</v>
      </c>
      <c r="J30" s="13"/>
      <c r="K30" s="13">
        <f t="shared" si="0"/>
        <v>10</v>
      </c>
    </row>
    <row r="31" spans="1:11" ht="15.75">
      <c r="A31" s="12" t="s">
        <v>59</v>
      </c>
      <c r="B31" s="12" t="s">
        <v>91</v>
      </c>
      <c r="C31" s="9"/>
      <c r="D31" s="9"/>
      <c r="E31" s="9"/>
      <c r="F31" s="13">
        <v>0</v>
      </c>
      <c r="G31" s="15"/>
      <c r="H31" s="15"/>
      <c r="I31" s="15"/>
      <c r="J31" s="13"/>
      <c r="K31" s="13">
        <f t="shared" si="0"/>
        <v>0</v>
      </c>
    </row>
    <row r="32" spans="1:11" ht="15.75">
      <c r="A32" s="12" t="s">
        <v>29</v>
      </c>
      <c r="B32" s="12" t="s">
        <v>61</v>
      </c>
      <c r="C32" s="9"/>
      <c r="D32" s="9"/>
      <c r="E32" s="9"/>
      <c r="F32" s="13">
        <v>0</v>
      </c>
      <c r="G32" s="15"/>
      <c r="H32" s="15"/>
      <c r="I32" s="15"/>
      <c r="J32" s="13"/>
      <c r="K32" s="13">
        <f t="shared" si="0"/>
        <v>0</v>
      </c>
    </row>
    <row r="33" spans="1:11" ht="15.75">
      <c r="A33" s="12" t="s">
        <v>32</v>
      </c>
      <c r="B33" s="12" t="s">
        <v>101</v>
      </c>
      <c r="C33" s="9"/>
      <c r="D33" s="9"/>
      <c r="E33" s="9"/>
      <c r="F33" s="9"/>
      <c r="G33" s="16">
        <v>0</v>
      </c>
      <c r="H33" s="15"/>
      <c r="I33" s="15"/>
      <c r="J33" s="13"/>
      <c r="K33" s="13">
        <f t="shared" si="0"/>
        <v>0</v>
      </c>
    </row>
    <row r="34" spans="1:11" ht="15.75">
      <c r="A34" s="12" t="s">
        <v>12</v>
      </c>
      <c r="B34" s="12" t="s">
        <v>31</v>
      </c>
      <c r="C34" s="9"/>
      <c r="D34" s="9"/>
      <c r="E34" s="9"/>
      <c r="F34" s="9"/>
      <c r="G34" s="9"/>
      <c r="H34" s="13">
        <v>4</v>
      </c>
      <c r="I34" s="15"/>
      <c r="J34" s="13"/>
      <c r="K34" s="13">
        <f t="shared" si="0"/>
        <v>4</v>
      </c>
    </row>
    <row r="35" spans="1:11" ht="15.75">
      <c r="A35" s="12" t="s">
        <v>70</v>
      </c>
      <c r="B35" s="12" t="s">
        <v>71</v>
      </c>
      <c r="C35" s="9"/>
      <c r="D35" s="9"/>
      <c r="E35" s="13">
        <v>1</v>
      </c>
      <c r="F35" s="13">
        <v>0</v>
      </c>
      <c r="G35" s="13">
        <v>5</v>
      </c>
      <c r="H35" s="9"/>
      <c r="I35" s="13">
        <v>4</v>
      </c>
      <c r="J35" s="13"/>
      <c r="K35" s="13">
        <f t="shared" si="0"/>
        <v>10</v>
      </c>
    </row>
    <row r="36" spans="1:11" ht="15.75">
      <c r="A36" s="12" t="s">
        <v>6</v>
      </c>
      <c r="B36" s="12" t="s">
        <v>106</v>
      </c>
      <c r="C36" s="13">
        <v>4</v>
      </c>
      <c r="D36" s="9"/>
      <c r="E36" s="9"/>
      <c r="F36" s="13">
        <v>4</v>
      </c>
      <c r="G36" s="9"/>
      <c r="H36" s="9"/>
      <c r="I36" s="13">
        <v>3</v>
      </c>
      <c r="J36" s="13"/>
      <c r="K36" s="13">
        <f t="shared" si="0"/>
        <v>11</v>
      </c>
    </row>
    <row r="37" spans="1:11" ht="15.75">
      <c r="A37" s="12" t="s">
        <v>95</v>
      </c>
      <c r="B37" s="12" t="s">
        <v>107</v>
      </c>
      <c r="C37" s="9"/>
      <c r="D37" s="9"/>
      <c r="E37" s="9"/>
      <c r="F37" s="9"/>
      <c r="G37" s="9"/>
      <c r="H37" s="9"/>
      <c r="I37" s="13">
        <v>0</v>
      </c>
      <c r="J37" s="13"/>
      <c r="K37" s="13">
        <f t="shared" si="0"/>
        <v>0</v>
      </c>
    </row>
    <row r="38" spans="1:5" ht="15.75">
      <c r="A38" s="6"/>
      <c r="B38" s="7"/>
      <c r="C38" s="11"/>
      <c r="D38" s="11"/>
      <c r="E38" s="11"/>
    </row>
    <row r="39" spans="1:11" ht="15">
      <c r="A39" s="4" t="s">
        <v>1</v>
      </c>
      <c r="B39" s="4"/>
      <c r="C39" s="1">
        <v>39551</v>
      </c>
      <c r="D39" s="1">
        <v>39586</v>
      </c>
      <c r="E39" s="1">
        <v>39635</v>
      </c>
      <c r="F39" s="1">
        <v>39691</v>
      </c>
      <c r="G39" s="5">
        <v>39705</v>
      </c>
      <c r="H39" s="5">
        <v>39726</v>
      </c>
      <c r="I39" s="5">
        <v>39733</v>
      </c>
      <c r="K39" t="s">
        <v>66</v>
      </c>
    </row>
    <row r="40" spans="1:9" ht="15">
      <c r="A40" s="4"/>
      <c r="B40" s="4"/>
      <c r="C40" s="1" t="s">
        <v>21</v>
      </c>
      <c r="D40" t="s">
        <v>55</v>
      </c>
      <c r="E40" t="s">
        <v>67</v>
      </c>
      <c r="F40" t="s">
        <v>86</v>
      </c>
      <c r="G40" t="s">
        <v>99</v>
      </c>
      <c r="H40" s="4" t="s">
        <v>102</v>
      </c>
      <c r="I40" s="5" t="s">
        <v>103</v>
      </c>
    </row>
    <row r="41" spans="1:11" ht="15.75">
      <c r="A41" s="6" t="s">
        <v>14</v>
      </c>
      <c r="B41" s="6" t="s">
        <v>15</v>
      </c>
      <c r="C41">
        <v>2</v>
      </c>
      <c r="D41">
        <v>1</v>
      </c>
      <c r="E41" s="9"/>
      <c r="F41">
        <v>5</v>
      </c>
      <c r="G41">
        <v>5</v>
      </c>
      <c r="H41" s="9"/>
      <c r="I41">
        <v>0</v>
      </c>
      <c r="K41">
        <f aca="true" t="shared" si="1" ref="K41:K48">SUM(C41:I41)</f>
        <v>13</v>
      </c>
    </row>
    <row r="42" spans="1:11" ht="15.75">
      <c r="A42" s="6" t="s">
        <v>18</v>
      </c>
      <c r="B42" s="6" t="s">
        <v>56</v>
      </c>
      <c r="C42" s="9"/>
      <c r="D42">
        <v>4</v>
      </c>
      <c r="E42">
        <v>4</v>
      </c>
      <c r="F42" s="20">
        <v>0</v>
      </c>
      <c r="G42">
        <v>0</v>
      </c>
      <c r="H42">
        <v>4</v>
      </c>
      <c r="I42">
        <v>0</v>
      </c>
      <c r="K42">
        <f t="shared" si="1"/>
        <v>12</v>
      </c>
    </row>
    <row r="43" spans="1:11" ht="15.75">
      <c r="A43" s="6" t="s">
        <v>12</v>
      </c>
      <c r="B43" s="6" t="s">
        <v>31</v>
      </c>
      <c r="C43" s="9"/>
      <c r="D43">
        <v>0</v>
      </c>
      <c r="E43">
        <v>1</v>
      </c>
      <c r="F43" s="20">
        <v>0</v>
      </c>
      <c r="G43">
        <v>0</v>
      </c>
      <c r="H43">
        <v>4</v>
      </c>
      <c r="I43">
        <v>3</v>
      </c>
      <c r="K43">
        <f t="shared" si="1"/>
        <v>8</v>
      </c>
    </row>
    <row r="44" spans="1:11" ht="15.75">
      <c r="A44" s="6" t="s">
        <v>12</v>
      </c>
      <c r="B44" s="6" t="s">
        <v>13</v>
      </c>
      <c r="C44">
        <v>0</v>
      </c>
      <c r="D44">
        <v>3</v>
      </c>
      <c r="E44">
        <v>2</v>
      </c>
      <c r="F44" s="20">
        <v>0</v>
      </c>
      <c r="G44">
        <v>0</v>
      </c>
      <c r="H44" s="9"/>
      <c r="I44">
        <v>0</v>
      </c>
      <c r="K44">
        <f t="shared" si="1"/>
        <v>5</v>
      </c>
    </row>
    <row r="45" spans="1:11" ht="15.75">
      <c r="A45" s="6" t="s">
        <v>18</v>
      </c>
      <c r="B45" s="6" t="s">
        <v>19</v>
      </c>
      <c r="C45">
        <v>0</v>
      </c>
      <c r="D45">
        <v>0</v>
      </c>
      <c r="E45">
        <v>5</v>
      </c>
      <c r="F45" s="20">
        <v>0</v>
      </c>
      <c r="G45" s="11">
        <v>0</v>
      </c>
      <c r="H45" s="9"/>
      <c r="I45" s="11">
        <v>0</v>
      </c>
      <c r="K45">
        <f t="shared" si="1"/>
        <v>5</v>
      </c>
    </row>
    <row r="46" spans="1:11" ht="15" customHeight="1">
      <c r="A46" s="6" t="s">
        <v>2</v>
      </c>
      <c r="B46" s="6" t="s">
        <v>3</v>
      </c>
      <c r="C46">
        <v>1</v>
      </c>
      <c r="D46">
        <v>2</v>
      </c>
      <c r="E46" s="9"/>
      <c r="F46">
        <v>0</v>
      </c>
      <c r="G46">
        <v>0</v>
      </c>
      <c r="H46" s="9"/>
      <c r="I46">
        <v>0</v>
      </c>
      <c r="K46">
        <f t="shared" si="1"/>
        <v>3</v>
      </c>
    </row>
    <row r="47" spans="1:11" ht="15.75">
      <c r="A47" s="6" t="s">
        <v>4</v>
      </c>
      <c r="B47" s="7" t="s">
        <v>61</v>
      </c>
      <c r="C47">
        <v>0</v>
      </c>
      <c r="D47">
        <v>0</v>
      </c>
      <c r="E47">
        <v>3</v>
      </c>
      <c r="F47">
        <v>0</v>
      </c>
      <c r="G47" s="9"/>
      <c r="H47" s="9"/>
      <c r="I47">
        <v>0</v>
      </c>
      <c r="K47">
        <f t="shared" si="1"/>
        <v>3</v>
      </c>
    </row>
    <row r="48" spans="1:11" ht="15" customHeight="1">
      <c r="A48" s="6" t="s">
        <v>20</v>
      </c>
      <c r="B48" s="6" t="s">
        <v>9</v>
      </c>
      <c r="C48">
        <v>0</v>
      </c>
      <c r="D48">
        <v>0</v>
      </c>
      <c r="E48" s="9"/>
      <c r="F48" s="20">
        <v>0</v>
      </c>
      <c r="G48">
        <v>0</v>
      </c>
      <c r="H48">
        <v>1</v>
      </c>
      <c r="I48">
        <v>0</v>
      </c>
      <c r="K48">
        <f t="shared" si="1"/>
        <v>1</v>
      </c>
    </row>
    <row r="49" spans="1:11" ht="15.75">
      <c r="A49" s="12" t="s">
        <v>95</v>
      </c>
      <c r="B49" s="12" t="s">
        <v>15</v>
      </c>
      <c r="C49" s="9"/>
      <c r="D49" s="9"/>
      <c r="E49" s="9"/>
      <c r="F49" s="13">
        <v>0</v>
      </c>
      <c r="G49" s="13">
        <v>1</v>
      </c>
      <c r="H49" s="9"/>
      <c r="I49" s="9"/>
      <c r="J49" s="13"/>
      <c r="K49" s="13">
        <f aca="true" t="shared" si="2" ref="K49:K70">SUM(C49:I49)</f>
        <v>1</v>
      </c>
    </row>
    <row r="50" spans="1:11" ht="15.75">
      <c r="A50" s="12" t="s">
        <v>92</v>
      </c>
      <c r="B50" s="12" t="s">
        <v>93</v>
      </c>
      <c r="C50" s="9"/>
      <c r="D50" s="9"/>
      <c r="E50" s="9"/>
      <c r="F50" s="13">
        <v>3</v>
      </c>
      <c r="G50" s="13">
        <v>2</v>
      </c>
      <c r="H50" s="9"/>
      <c r="I50" s="9"/>
      <c r="J50" s="13"/>
      <c r="K50" s="13">
        <f t="shared" si="2"/>
        <v>5</v>
      </c>
    </row>
    <row r="51" spans="1:11" ht="15.75">
      <c r="A51" s="12" t="s">
        <v>2</v>
      </c>
      <c r="B51" s="12" t="s">
        <v>17</v>
      </c>
      <c r="C51" s="9"/>
      <c r="D51" s="9"/>
      <c r="E51" s="9"/>
      <c r="F51" s="13">
        <v>1</v>
      </c>
      <c r="G51" s="13">
        <v>3</v>
      </c>
      <c r="H51" s="9"/>
      <c r="I51" s="13">
        <v>2</v>
      </c>
      <c r="J51" s="13"/>
      <c r="K51" s="13">
        <f t="shared" si="2"/>
        <v>6</v>
      </c>
    </row>
    <row r="52" spans="1:11" ht="15.75">
      <c r="A52" s="12" t="s">
        <v>70</v>
      </c>
      <c r="B52" s="12" t="s">
        <v>71</v>
      </c>
      <c r="C52" s="9"/>
      <c r="D52" s="9"/>
      <c r="E52" s="13">
        <v>0</v>
      </c>
      <c r="F52" s="13">
        <v>0</v>
      </c>
      <c r="G52" s="13">
        <v>4</v>
      </c>
      <c r="H52" s="9"/>
      <c r="I52" s="13">
        <v>5</v>
      </c>
      <c r="J52" s="13"/>
      <c r="K52" s="13">
        <f t="shared" si="2"/>
        <v>9</v>
      </c>
    </row>
    <row r="53" spans="1:11" ht="15.75">
      <c r="A53" s="12" t="s">
        <v>8</v>
      </c>
      <c r="B53" s="12" t="s">
        <v>9</v>
      </c>
      <c r="C53" s="13">
        <v>0</v>
      </c>
      <c r="D53" s="9"/>
      <c r="E53" s="9"/>
      <c r="F53" s="13">
        <v>0</v>
      </c>
      <c r="G53" s="9"/>
      <c r="H53" s="9"/>
      <c r="I53" s="9"/>
      <c r="J53" s="13"/>
      <c r="K53" s="13">
        <f t="shared" si="2"/>
        <v>0</v>
      </c>
    </row>
    <row r="54" spans="1:11" ht="15.75">
      <c r="A54" s="12" t="s">
        <v>6</v>
      </c>
      <c r="B54" s="12" t="s">
        <v>7</v>
      </c>
      <c r="C54" s="13">
        <v>4</v>
      </c>
      <c r="D54" s="9"/>
      <c r="E54" s="9"/>
      <c r="F54" s="13">
        <v>2</v>
      </c>
      <c r="G54" s="9"/>
      <c r="H54" s="9"/>
      <c r="I54" s="13">
        <v>4</v>
      </c>
      <c r="J54" s="13"/>
      <c r="K54" s="13">
        <f t="shared" si="2"/>
        <v>10</v>
      </c>
    </row>
    <row r="55" spans="1:11" ht="15.75">
      <c r="A55" s="12" t="s">
        <v>16</v>
      </c>
      <c r="B55" s="12" t="s">
        <v>17</v>
      </c>
      <c r="C55" s="13">
        <v>4</v>
      </c>
      <c r="D55" s="9"/>
      <c r="E55" s="9"/>
      <c r="F55" s="13">
        <v>4</v>
      </c>
      <c r="G55" s="9"/>
      <c r="H55" s="9"/>
      <c r="I55" s="9"/>
      <c r="J55" s="13"/>
      <c r="K55" s="13">
        <f t="shared" si="2"/>
        <v>8</v>
      </c>
    </row>
    <row r="56" spans="1:11" ht="15.75">
      <c r="A56" s="12" t="s">
        <v>10</v>
      </c>
      <c r="B56" s="12" t="s">
        <v>11</v>
      </c>
      <c r="C56" s="13">
        <v>5</v>
      </c>
      <c r="D56" s="13">
        <v>5</v>
      </c>
      <c r="E56" s="9"/>
      <c r="F56" s="9"/>
      <c r="G56" s="9"/>
      <c r="H56" s="9"/>
      <c r="I56" s="9"/>
      <c r="J56" s="13"/>
      <c r="K56" s="13">
        <f t="shared" si="2"/>
        <v>10</v>
      </c>
    </row>
    <row r="57" spans="1:11" ht="15.75">
      <c r="A57" s="12" t="s">
        <v>20</v>
      </c>
      <c r="B57" s="12" t="s">
        <v>38</v>
      </c>
      <c r="C57" s="14">
        <v>0</v>
      </c>
      <c r="D57" s="9"/>
      <c r="E57" s="9"/>
      <c r="F57" s="9"/>
      <c r="G57" s="9"/>
      <c r="H57" s="9"/>
      <c r="I57" s="9"/>
      <c r="J57" s="13"/>
      <c r="K57" s="13">
        <f t="shared" si="2"/>
        <v>0</v>
      </c>
    </row>
    <row r="58" spans="1:11" ht="15.75">
      <c r="A58" s="12" t="s">
        <v>57</v>
      </c>
      <c r="B58" s="12" t="s">
        <v>58</v>
      </c>
      <c r="C58" s="9"/>
      <c r="D58" s="13">
        <v>0</v>
      </c>
      <c r="E58" s="13">
        <v>0</v>
      </c>
      <c r="F58" s="13">
        <v>0</v>
      </c>
      <c r="G58" s="9"/>
      <c r="H58" s="9"/>
      <c r="I58" s="13">
        <v>1</v>
      </c>
      <c r="J58" s="13"/>
      <c r="K58" s="13">
        <f t="shared" si="2"/>
        <v>1</v>
      </c>
    </row>
    <row r="59" spans="1:11" ht="15.75">
      <c r="A59" s="12" t="s">
        <v>59</v>
      </c>
      <c r="B59" s="12" t="s">
        <v>60</v>
      </c>
      <c r="C59" s="9"/>
      <c r="D59" s="13">
        <v>0</v>
      </c>
      <c r="E59" s="13">
        <v>0</v>
      </c>
      <c r="F59" s="13">
        <v>0</v>
      </c>
      <c r="G59" s="9"/>
      <c r="H59" s="9"/>
      <c r="I59" s="9"/>
      <c r="J59" s="13"/>
      <c r="K59" s="13">
        <f t="shared" si="2"/>
        <v>0</v>
      </c>
    </row>
    <row r="60" spans="1:11" ht="15.75">
      <c r="A60" s="12" t="s">
        <v>74</v>
      </c>
      <c r="B60" s="12" t="s">
        <v>75</v>
      </c>
      <c r="C60" s="9"/>
      <c r="D60" s="9"/>
      <c r="E60" s="13">
        <v>0</v>
      </c>
      <c r="F60" s="9"/>
      <c r="G60" s="13"/>
      <c r="H60" s="9"/>
      <c r="I60" s="9"/>
      <c r="J60" s="13"/>
      <c r="K60" s="13">
        <f t="shared" si="2"/>
        <v>0</v>
      </c>
    </row>
    <row r="61" spans="1:11" ht="15.75">
      <c r="A61" s="12" t="s">
        <v>76</v>
      </c>
      <c r="B61" s="12" t="s">
        <v>73</v>
      </c>
      <c r="C61" s="9"/>
      <c r="D61" s="9"/>
      <c r="E61" s="13">
        <v>0</v>
      </c>
      <c r="F61" s="13">
        <v>0</v>
      </c>
      <c r="G61" s="9"/>
      <c r="H61" s="9"/>
      <c r="I61" s="9"/>
      <c r="J61" s="13"/>
      <c r="K61" s="13">
        <f t="shared" si="2"/>
        <v>0</v>
      </c>
    </row>
    <row r="62" spans="1:11" ht="15.75">
      <c r="A62" s="12" t="s">
        <v>77</v>
      </c>
      <c r="B62" s="12" t="s">
        <v>69</v>
      </c>
      <c r="C62" s="9"/>
      <c r="D62" s="9"/>
      <c r="E62" s="13">
        <v>0</v>
      </c>
      <c r="F62" s="9"/>
      <c r="G62" s="13">
        <v>0</v>
      </c>
      <c r="H62" s="9"/>
      <c r="I62" s="9"/>
      <c r="J62" s="13"/>
      <c r="K62" s="13">
        <f t="shared" si="2"/>
        <v>0</v>
      </c>
    </row>
    <row r="63" spans="1:11" ht="15.75">
      <c r="A63" s="12" t="s">
        <v>94</v>
      </c>
      <c r="B63" s="12" t="s">
        <v>69</v>
      </c>
      <c r="C63" s="9"/>
      <c r="D63" s="9"/>
      <c r="E63" s="9"/>
      <c r="F63" s="13">
        <v>0</v>
      </c>
      <c r="G63" s="9"/>
      <c r="H63" s="9"/>
      <c r="I63" s="9"/>
      <c r="J63" s="13"/>
      <c r="K63" s="13">
        <f t="shared" si="2"/>
        <v>0</v>
      </c>
    </row>
    <row r="64" spans="1:11" ht="15.75">
      <c r="A64" s="12" t="s">
        <v>59</v>
      </c>
      <c r="B64" s="12" t="s">
        <v>91</v>
      </c>
      <c r="C64" s="9"/>
      <c r="D64" s="9"/>
      <c r="E64" s="9"/>
      <c r="F64" s="13">
        <v>0</v>
      </c>
      <c r="G64" s="9"/>
      <c r="H64" s="9"/>
      <c r="I64" s="9"/>
      <c r="J64" s="13"/>
      <c r="K64" s="13">
        <f t="shared" si="2"/>
        <v>0</v>
      </c>
    </row>
    <row r="65" spans="1:11" ht="15.75">
      <c r="A65" s="12" t="s">
        <v>29</v>
      </c>
      <c r="B65" s="12" t="s">
        <v>61</v>
      </c>
      <c r="C65" s="9"/>
      <c r="D65" s="9"/>
      <c r="E65" s="9"/>
      <c r="F65" s="13">
        <v>0</v>
      </c>
      <c r="G65" s="9"/>
      <c r="H65" s="9"/>
      <c r="I65" s="9"/>
      <c r="J65" s="13"/>
      <c r="K65" s="13">
        <f t="shared" si="2"/>
        <v>0</v>
      </c>
    </row>
    <row r="66" spans="1:11" ht="15.75">
      <c r="A66" s="12" t="s">
        <v>32</v>
      </c>
      <c r="B66" s="12" t="s">
        <v>101</v>
      </c>
      <c r="C66" s="9"/>
      <c r="D66" s="9"/>
      <c r="E66" s="9"/>
      <c r="F66" s="9"/>
      <c r="G66" s="16">
        <v>0</v>
      </c>
      <c r="H66" s="9"/>
      <c r="I66" s="9"/>
      <c r="J66" s="13"/>
      <c r="K66" s="13">
        <f t="shared" si="2"/>
        <v>0</v>
      </c>
    </row>
    <row r="67" spans="1:11" ht="15.75">
      <c r="A67" s="12" t="s">
        <v>94</v>
      </c>
      <c r="B67" s="12" t="s">
        <v>100</v>
      </c>
      <c r="C67" s="9"/>
      <c r="D67" s="9"/>
      <c r="E67" s="9"/>
      <c r="F67" s="9"/>
      <c r="G67" s="16">
        <v>0</v>
      </c>
      <c r="H67" s="13">
        <v>2</v>
      </c>
      <c r="I67" s="9"/>
      <c r="J67" s="13"/>
      <c r="K67" s="13">
        <f t="shared" si="2"/>
        <v>2</v>
      </c>
    </row>
    <row r="68" spans="1:11" ht="15.75">
      <c r="A68" s="12" t="s">
        <v>104</v>
      </c>
      <c r="B68" s="12" t="s">
        <v>105</v>
      </c>
      <c r="C68" s="9"/>
      <c r="D68" s="9"/>
      <c r="E68" s="9"/>
      <c r="F68" s="9"/>
      <c r="G68" s="9"/>
      <c r="H68" s="13">
        <v>5</v>
      </c>
      <c r="I68" s="9"/>
      <c r="J68" s="13"/>
      <c r="K68" s="13">
        <f t="shared" si="2"/>
        <v>5</v>
      </c>
    </row>
    <row r="69" spans="1:11" ht="15.75">
      <c r="A69" s="12" t="s">
        <v>108</v>
      </c>
      <c r="B69" s="12" t="s">
        <v>109</v>
      </c>
      <c r="C69" s="9"/>
      <c r="D69" s="9"/>
      <c r="E69" s="9"/>
      <c r="F69" s="9"/>
      <c r="G69" s="9"/>
      <c r="H69" s="9"/>
      <c r="I69" s="13">
        <v>0</v>
      </c>
      <c r="J69" s="13"/>
      <c r="K69" s="13">
        <f t="shared" si="2"/>
        <v>0</v>
      </c>
    </row>
    <row r="70" spans="1:11" ht="15.75">
      <c r="A70" s="12" t="s">
        <v>95</v>
      </c>
      <c r="B70" s="12" t="s">
        <v>107</v>
      </c>
      <c r="C70" s="9"/>
      <c r="D70" s="9"/>
      <c r="E70" s="9"/>
      <c r="F70" s="9"/>
      <c r="G70" s="9"/>
      <c r="H70" s="9"/>
      <c r="I70" s="13">
        <v>0</v>
      </c>
      <c r="J70" s="13"/>
      <c r="K70" s="13">
        <f t="shared" si="2"/>
        <v>0</v>
      </c>
    </row>
    <row r="71" spans="1:3" ht="15.75">
      <c r="A71" s="6"/>
      <c r="B71" s="6"/>
      <c r="C71" s="4"/>
    </row>
    <row r="72" spans="1:11" ht="15">
      <c r="A72" s="4" t="s">
        <v>37</v>
      </c>
      <c r="B72" s="4"/>
      <c r="C72" s="5">
        <v>39551</v>
      </c>
      <c r="D72" s="1">
        <v>39586</v>
      </c>
      <c r="E72" s="1">
        <v>39635</v>
      </c>
      <c r="F72" s="1">
        <v>39691</v>
      </c>
      <c r="G72" s="5">
        <v>39705</v>
      </c>
      <c r="H72" s="5">
        <v>39726</v>
      </c>
      <c r="I72" s="5">
        <v>39733</v>
      </c>
      <c r="K72" t="s">
        <v>66</v>
      </c>
    </row>
    <row r="73" spans="1:9" ht="15.75" customHeight="1">
      <c r="A73" s="4"/>
      <c r="B73" s="4"/>
      <c r="C73" s="5" t="s">
        <v>21</v>
      </c>
      <c r="D73" t="s">
        <v>55</v>
      </c>
      <c r="E73" t="s">
        <v>67</v>
      </c>
      <c r="F73" t="s">
        <v>86</v>
      </c>
      <c r="G73" t="s">
        <v>99</v>
      </c>
      <c r="H73" s="4" t="s">
        <v>102</v>
      </c>
      <c r="I73" s="5" t="s">
        <v>103</v>
      </c>
    </row>
    <row r="74" spans="1:11" ht="15.75">
      <c r="A74" s="7" t="s">
        <v>35</v>
      </c>
      <c r="B74" s="7" t="s">
        <v>36</v>
      </c>
      <c r="C74" s="4">
        <v>4</v>
      </c>
      <c r="D74">
        <v>3</v>
      </c>
      <c r="E74" s="9"/>
      <c r="F74">
        <v>4</v>
      </c>
      <c r="G74" s="20">
        <v>3</v>
      </c>
      <c r="H74" s="11">
        <v>5</v>
      </c>
      <c r="I74" s="11">
        <v>5</v>
      </c>
      <c r="K74">
        <f>SUM(C74:I74)-3</f>
        <v>21</v>
      </c>
    </row>
    <row r="75" spans="1:11" ht="15.75">
      <c r="A75" s="7" t="s">
        <v>10</v>
      </c>
      <c r="B75" s="7" t="s">
        <v>11</v>
      </c>
      <c r="C75" s="9"/>
      <c r="D75" s="9"/>
      <c r="E75">
        <v>3</v>
      </c>
      <c r="F75">
        <v>5</v>
      </c>
      <c r="G75">
        <v>5</v>
      </c>
      <c r="H75">
        <v>0</v>
      </c>
      <c r="I75">
        <v>4</v>
      </c>
      <c r="K75">
        <f>SUM(C75:I75)</f>
        <v>17</v>
      </c>
    </row>
    <row r="76" spans="1:11" ht="15.75">
      <c r="A76" s="6" t="s">
        <v>32</v>
      </c>
      <c r="B76" s="6" t="s">
        <v>33</v>
      </c>
      <c r="C76" s="4">
        <v>5</v>
      </c>
      <c r="D76">
        <v>5</v>
      </c>
      <c r="E76" s="11">
        <v>2</v>
      </c>
      <c r="F76" s="9"/>
      <c r="G76" s="11">
        <v>4</v>
      </c>
      <c r="H76" s="9"/>
      <c r="I76" s="11">
        <v>1</v>
      </c>
      <c r="K76">
        <f>SUM(C76:I76)</f>
        <v>17</v>
      </c>
    </row>
    <row r="77" spans="1:11" ht="15.75">
      <c r="A77" s="6" t="s">
        <v>30</v>
      </c>
      <c r="B77" s="6" t="s">
        <v>31</v>
      </c>
      <c r="C77" s="21">
        <v>0</v>
      </c>
      <c r="D77" s="20">
        <v>0</v>
      </c>
      <c r="E77">
        <v>0</v>
      </c>
      <c r="F77">
        <v>2</v>
      </c>
      <c r="G77">
        <v>0</v>
      </c>
      <c r="H77">
        <v>4</v>
      </c>
      <c r="I77">
        <v>3</v>
      </c>
      <c r="K77">
        <f>SUM(C77:I77)</f>
        <v>9</v>
      </c>
    </row>
    <row r="78" spans="1:11" ht="15.75">
      <c r="A78" s="6" t="s">
        <v>27</v>
      </c>
      <c r="B78" s="6" t="s">
        <v>28</v>
      </c>
      <c r="C78" s="4">
        <v>2</v>
      </c>
      <c r="D78">
        <v>2</v>
      </c>
      <c r="E78" s="9"/>
      <c r="F78" s="9"/>
      <c r="G78">
        <v>1</v>
      </c>
      <c r="H78">
        <v>1</v>
      </c>
      <c r="I78">
        <v>1</v>
      </c>
      <c r="K78">
        <f>SUM(C78:I78)</f>
        <v>7</v>
      </c>
    </row>
    <row r="79" spans="1:11" ht="15.75">
      <c r="A79" s="6" t="s">
        <v>20</v>
      </c>
      <c r="B79" s="7" t="s">
        <v>38</v>
      </c>
      <c r="C79" s="9"/>
      <c r="D79">
        <v>0</v>
      </c>
      <c r="E79" s="9"/>
      <c r="F79" s="11">
        <v>1</v>
      </c>
      <c r="G79" s="11">
        <v>0</v>
      </c>
      <c r="H79" s="11">
        <v>0</v>
      </c>
      <c r="I79" s="11">
        <v>1</v>
      </c>
      <c r="J79" s="11"/>
      <c r="K79" s="11">
        <f>SUM(C79:I79)</f>
        <v>2</v>
      </c>
    </row>
    <row r="80" spans="1:11" ht="15.75">
      <c r="A80" s="12" t="s">
        <v>96</v>
      </c>
      <c r="B80" s="12" t="s">
        <v>17</v>
      </c>
      <c r="C80" s="9"/>
      <c r="D80" s="9"/>
      <c r="E80" s="9"/>
      <c r="F80" s="13">
        <v>0</v>
      </c>
      <c r="G80" s="13">
        <v>0</v>
      </c>
      <c r="H80" s="13">
        <v>2</v>
      </c>
      <c r="I80" s="9"/>
      <c r="J80" s="13"/>
      <c r="K80" s="13">
        <f>SUM(C80:I80)</f>
        <v>2</v>
      </c>
    </row>
    <row r="81" spans="1:11" ht="15.75">
      <c r="A81" s="12" t="s">
        <v>14</v>
      </c>
      <c r="B81" s="12" t="s">
        <v>15</v>
      </c>
      <c r="C81" s="9"/>
      <c r="D81" s="9"/>
      <c r="E81" s="9"/>
      <c r="F81" s="9"/>
      <c r="G81" s="13">
        <v>0</v>
      </c>
      <c r="H81" s="13">
        <v>0</v>
      </c>
      <c r="I81" s="13">
        <v>2</v>
      </c>
      <c r="J81" s="13"/>
      <c r="K81" s="13">
        <f aca="true" t="shared" si="3" ref="K75:K89">SUM(C81:I81)</f>
        <v>2</v>
      </c>
    </row>
    <row r="82" spans="1:11" ht="15.75">
      <c r="A82" s="12" t="s">
        <v>78</v>
      </c>
      <c r="B82" s="12" t="s">
        <v>79</v>
      </c>
      <c r="C82" s="9"/>
      <c r="D82" s="9"/>
      <c r="E82" s="13">
        <v>5</v>
      </c>
      <c r="F82" s="9"/>
      <c r="G82" s="9"/>
      <c r="H82" s="9"/>
      <c r="I82" s="9"/>
      <c r="J82" s="13"/>
      <c r="K82" s="13">
        <f t="shared" si="3"/>
        <v>5</v>
      </c>
    </row>
    <row r="83" spans="1:11" ht="15.75">
      <c r="A83" s="12" t="s">
        <v>25</v>
      </c>
      <c r="B83" s="12" t="s">
        <v>34</v>
      </c>
      <c r="C83" s="14">
        <v>0</v>
      </c>
      <c r="D83" s="13">
        <v>4</v>
      </c>
      <c r="E83" s="9"/>
      <c r="F83" s="9"/>
      <c r="G83" s="13">
        <v>0</v>
      </c>
      <c r="H83" s="9"/>
      <c r="I83" s="9"/>
      <c r="J83" s="13"/>
      <c r="K83" s="13">
        <f t="shared" si="3"/>
        <v>4</v>
      </c>
    </row>
    <row r="84" spans="1:11" ht="15.75">
      <c r="A84" s="12" t="s">
        <v>80</v>
      </c>
      <c r="B84" s="12" t="s">
        <v>87</v>
      </c>
      <c r="C84" s="9"/>
      <c r="D84" s="9"/>
      <c r="E84" s="13">
        <v>4</v>
      </c>
      <c r="F84" s="9"/>
      <c r="G84" s="9"/>
      <c r="H84" s="9"/>
      <c r="I84" s="9"/>
      <c r="J84" s="13"/>
      <c r="K84" s="13">
        <f t="shared" si="3"/>
        <v>4</v>
      </c>
    </row>
    <row r="85" spans="1:11" ht="15.75">
      <c r="A85" s="12" t="s">
        <v>96</v>
      </c>
      <c r="B85" s="12" t="s">
        <v>34</v>
      </c>
      <c r="C85" s="9"/>
      <c r="D85" s="9"/>
      <c r="E85" s="9"/>
      <c r="F85" s="13">
        <v>3</v>
      </c>
      <c r="G85" s="9"/>
      <c r="H85" s="13">
        <v>0</v>
      </c>
      <c r="I85" s="9"/>
      <c r="J85" s="13"/>
      <c r="K85" s="13">
        <f t="shared" si="3"/>
        <v>3</v>
      </c>
    </row>
    <row r="86" spans="1:11" ht="15.75">
      <c r="A86" s="12" t="s">
        <v>104</v>
      </c>
      <c r="B86" s="12" t="s">
        <v>105</v>
      </c>
      <c r="C86" s="9"/>
      <c r="D86" s="9"/>
      <c r="E86" s="9"/>
      <c r="F86" s="9"/>
      <c r="G86" s="9"/>
      <c r="H86" s="13">
        <v>3</v>
      </c>
      <c r="I86" s="9"/>
      <c r="J86" s="13"/>
      <c r="K86" s="13">
        <f t="shared" si="3"/>
        <v>3</v>
      </c>
    </row>
    <row r="87" spans="1:11" ht="15.75">
      <c r="A87" s="12" t="s">
        <v>29</v>
      </c>
      <c r="B87" s="12" t="s">
        <v>5</v>
      </c>
      <c r="C87" s="14">
        <v>1</v>
      </c>
      <c r="D87" s="13">
        <v>0</v>
      </c>
      <c r="E87" s="13">
        <v>0</v>
      </c>
      <c r="F87" s="9"/>
      <c r="G87" s="9"/>
      <c r="H87" s="9"/>
      <c r="I87" s="13">
        <v>0</v>
      </c>
      <c r="J87" s="13"/>
      <c r="K87" s="13">
        <f t="shared" si="3"/>
        <v>1</v>
      </c>
    </row>
    <row r="88" spans="1:11" ht="15.75">
      <c r="A88" s="12" t="s">
        <v>77</v>
      </c>
      <c r="B88" s="12" t="s">
        <v>69</v>
      </c>
      <c r="C88" s="9"/>
      <c r="D88" s="9"/>
      <c r="E88" s="13">
        <v>1</v>
      </c>
      <c r="F88" s="9"/>
      <c r="G88" s="13">
        <v>0</v>
      </c>
      <c r="H88" s="9"/>
      <c r="I88" s="9"/>
      <c r="J88" s="13"/>
      <c r="K88" s="13">
        <f t="shared" si="3"/>
        <v>1</v>
      </c>
    </row>
    <row r="89" spans="1:11" ht="15.75">
      <c r="A89" s="12" t="s">
        <v>25</v>
      </c>
      <c r="B89" s="12" t="s">
        <v>26</v>
      </c>
      <c r="C89" s="14">
        <v>4</v>
      </c>
      <c r="D89" s="13">
        <v>2</v>
      </c>
      <c r="E89" s="9"/>
      <c r="F89" s="9"/>
      <c r="G89" s="13">
        <v>2</v>
      </c>
      <c r="H89" s="9"/>
      <c r="I89" s="9"/>
      <c r="J89" s="13"/>
      <c r="K89" s="13">
        <f t="shared" si="3"/>
        <v>8</v>
      </c>
    </row>
    <row r="90" spans="1:2" ht="15.75">
      <c r="A90" s="7"/>
      <c r="B90" s="7"/>
    </row>
    <row r="91" spans="1:11" ht="15">
      <c r="A91" s="4" t="s">
        <v>24</v>
      </c>
      <c r="B91" s="4"/>
      <c r="C91" s="5">
        <v>39551</v>
      </c>
      <c r="D91" s="1">
        <v>39586</v>
      </c>
      <c r="E91" s="1">
        <v>39635</v>
      </c>
      <c r="F91" s="1">
        <v>39691</v>
      </c>
      <c r="G91" s="5">
        <v>39705</v>
      </c>
      <c r="H91" s="5">
        <v>39726</v>
      </c>
      <c r="I91" s="5">
        <v>39733</v>
      </c>
      <c r="K91" t="s">
        <v>66</v>
      </c>
    </row>
    <row r="92" spans="1:9" ht="15">
      <c r="A92" s="4"/>
      <c r="B92" s="4"/>
      <c r="C92" s="5" t="s">
        <v>21</v>
      </c>
      <c r="D92" t="s">
        <v>55</v>
      </c>
      <c r="E92" t="s">
        <v>67</v>
      </c>
      <c r="F92" t="s">
        <v>86</v>
      </c>
      <c r="G92" t="s">
        <v>99</v>
      </c>
      <c r="H92" s="4" t="s">
        <v>102</v>
      </c>
      <c r="I92" s="5" t="s">
        <v>103</v>
      </c>
    </row>
    <row r="93" spans="1:11" ht="15.75">
      <c r="A93" s="7" t="s">
        <v>35</v>
      </c>
      <c r="B93" s="7" t="s">
        <v>36</v>
      </c>
      <c r="C93" s="21">
        <v>2</v>
      </c>
      <c r="D93">
        <v>5</v>
      </c>
      <c r="E93" s="9"/>
      <c r="F93">
        <v>5</v>
      </c>
      <c r="G93">
        <v>3</v>
      </c>
      <c r="H93">
        <v>4</v>
      </c>
      <c r="I93">
        <v>3</v>
      </c>
      <c r="K93">
        <f>SUM(C93:I93)-2</f>
        <v>20</v>
      </c>
    </row>
    <row r="94" spans="1:11" ht="15.75">
      <c r="A94" s="6" t="s">
        <v>30</v>
      </c>
      <c r="B94" s="6" t="s">
        <v>31</v>
      </c>
      <c r="C94" s="21">
        <v>0</v>
      </c>
      <c r="D94" s="20">
        <v>0</v>
      </c>
      <c r="E94">
        <v>1</v>
      </c>
      <c r="F94">
        <v>2</v>
      </c>
      <c r="G94">
        <v>5</v>
      </c>
      <c r="H94">
        <v>3</v>
      </c>
      <c r="I94">
        <v>4</v>
      </c>
      <c r="K94">
        <f>SUM(C94:I94)</f>
        <v>15</v>
      </c>
    </row>
    <row r="95" spans="1:11" ht="15.75">
      <c r="A95" s="6" t="s">
        <v>32</v>
      </c>
      <c r="B95" s="6" t="s">
        <v>33</v>
      </c>
      <c r="C95" s="4">
        <v>4</v>
      </c>
      <c r="D95">
        <v>4</v>
      </c>
      <c r="E95">
        <v>4</v>
      </c>
      <c r="F95" s="9"/>
      <c r="G95">
        <v>1</v>
      </c>
      <c r="H95" s="9"/>
      <c r="I95">
        <v>2</v>
      </c>
      <c r="K95">
        <f>SUM(C95:I95)</f>
        <v>15</v>
      </c>
    </row>
    <row r="96" spans="1:11" ht="15.75" customHeight="1">
      <c r="A96" s="7" t="s">
        <v>10</v>
      </c>
      <c r="B96" s="7" t="s">
        <v>11</v>
      </c>
      <c r="C96" s="9"/>
      <c r="D96" s="9"/>
      <c r="E96">
        <v>0</v>
      </c>
      <c r="F96">
        <v>5</v>
      </c>
      <c r="G96">
        <v>4</v>
      </c>
      <c r="H96">
        <v>0</v>
      </c>
      <c r="I96">
        <v>5</v>
      </c>
      <c r="K96">
        <f aca="true" t="shared" si="4" ref="K94:K99">SUM(C96:I96)</f>
        <v>14</v>
      </c>
    </row>
    <row r="97" spans="1:11" ht="15.75">
      <c r="A97" s="6" t="s">
        <v>27</v>
      </c>
      <c r="B97" s="6" t="s">
        <v>28</v>
      </c>
      <c r="C97" s="4">
        <v>3</v>
      </c>
      <c r="D97">
        <v>3</v>
      </c>
      <c r="E97" s="9"/>
      <c r="F97" s="9"/>
      <c r="G97">
        <v>0</v>
      </c>
      <c r="H97">
        <v>5</v>
      </c>
      <c r="I97">
        <v>1</v>
      </c>
      <c r="K97">
        <f t="shared" si="4"/>
        <v>12</v>
      </c>
    </row>
    <row r="98" spans="1:11" ht="15.75">
      <c r="A98" s="12" t="s">
        <v>25</v>
      </c>
      <c r="B98" s="12" t="s">
        <v>26</v>
      </c>
      <c r="C98" s="14">
        <v>5</v>
      </c>
      <c r="D98" s="13">
        <v>1</v>
      </c>
      <c r="E98" s="9"/>
      <c r="F98" s="9"/>
      <c r="G98" s="13">
        <v>0</v>
      </c>
      <c r="H98" s="9"/>
      <c r="I98" s="9"/>
      <c r="J98" s="13"/>
      <c r="K98" s="13">
        <f t="shared" si="4"/>
        <v>6</v>
      </c>
    </row>
    <row r="99" spans="1:11" ht="15.75">
      <c r="A99" s="12" t="s">
        <v>96</v>
      </c>
      <c r="B99" s="12" t="s">
        <v>17</v>
      </c>
      <c r="C99" s="9"/>
      <c r="D99" s="9"/>
      <c r="E99" s="9"/>
      <c r="F99" s="9"/>
      <c r="G99" s="13">
        <v>0</v>
      </c>
      <c r="H99" s="13">
        <v>1</v>
      </c>
      <c r="I99" s="9"/>
      <c r="J99" s="13"/>
      <c r="K99" s="13">
        <f t="shared" si="4"/>
        <v>1</v>
      </c>
    </row>
    <row r="100" spans="1:11" ht="15.75">
      <c r="A100" s="12" t="s">
        <v>78</v>
      </c>
      <c r="B100" s="12" t="s">
        <v>79</v>
      </c>
      <c r="C100" s="9"/>
      <c r="D100" s="9"/>
      <c r="E100" s="13">
        <v>3</v>
      </c>
      <c r="F100" s="13">
        <v>3</v>
      </c>
      <c r="G100" s="9"/>
      <c r="H100" s="9"/>
      <c r="I100" s="9"/>
      <c r="J100" s="13"/>
      <c r="K100" s="13">
        <f aca="true" t="shared" si="5" ref="K100:K106">SUM(C100:I100)</f>
        <v>6</v>
      </c>
    </row>
    <row r="101" spans="1:11" ht="15.75">
      <c r="A101" s="12" t="s">
        <v>80</v>
      </c>
      <c r="B101" s="12" t="s">
        <v>87</v>
      </c>
      <c r="C101" s="9"/>
      <c r="D101" s="9"/>
      <c r="E101" s="13">
        <v>5</v>
      </c>
      <c r="F101" s="9"/>
      <c r="G101" s="9"/>
      <c r="H101" s="9"/>
      <c r="I101" s="9"/>
      <c r="J101" s="13"/>
      <c r="K101" s="13">
        <f t="shared" si="5"/>
        <v>5</v>
      </c>
    </row>
    <row r="102" spans="1:11" ht="15.75">
      <c r="A102" s="12" t="s">
        <v>25</v>
      </c>
      <c r="B102" s="12" t="s">
        <v>34</v>
      </c>
      <c r="C102" s="14">
        <v>1</v>
      </c>
      <c r="D102" s="13">
        <v>0</v>
      </c>
      <c r="E102" s="9"/>
      <c r="F102" s="9"/>
      <c r="G102" s="13">
        <v>2</v>
      </c>
      <c r="H102" s="9"/>
      <c r="I102" s="9"/>
      <c r="J102" s="13"/>
      <c r="K102" s="13">
        <f t="shared" si="5"/>
        <v>3</v>
      </c>
    </row>
    <row r="103" spans="1:11" ht="15.75">
      <c r="A103" s="12" t="s">
        <v>29</v>
      </c>
      <c r="B103" s="12" t="s">
        <v>5</v>
      </c>
      <c r="C103" s="14">
        <v>0</v>
      </c>
      <c r="D103" s="13">
        <v>2</v>
      </c>
      <c r="E103" s="13">
        <v>0</v>
      </c>
      <c r="F103" s="9"/>
      <c r="G103" s="9"/>
      <c r="H103" s="9"/>
      <c r="I103" s="13">
        <v>0</v>
      </c>
      <c r="J103" s="13"/>
      <c r="K103" s="13">
        <f t="shared" si="5"/>
        <v>2</v>
      </c>
    </row>
    <row r="104" spans="1:11" ht="15.75">
      <c r="A104" s="12" t="s">
        <v>81</v>
      </c>
      <c r="B104" s="12" t="s">
        <v>82</v>
      </c>
      <c r="C104" s="9"/>
      <c r="D104" s="9"/>
      <c r="E104" s="13">
        <v>2</v>
      </c>
      <c r="F104" s="9"/>
      <c r="G104" s="9"/>
      <c r="H104" s="9"/>
      <c r="I104" s="9"/>
      <c r="J104" s="13"/>
      <c r="K104" s="13">
        <f t="shared" si="5"/>
        <v>2</v>
      </c>
    </row>
    <row r="105" spans="1:11" ht="15.75">
      <c r="A105" s="12" t="s">
        <v>96</v>
      </c>
      <c r="B105" s="12" t="s">
        <v>34</v>
      </c>
      <c r="C105" s="9"/>
      <c r="D105" s="9"/>
      <c r="E105" s="9"/>
      <c r="F105" s="13">
        <v>1</v>
      </c>
      <c r="G105" s="13">
        <v>0</v>
      </c>
      <c r="H105" s="13">
        <v>2</v>
      </c>
      <c r="I105" s="9"/>
      <c r="J105" s="13"/>
      <c r="K105" s="13">
        <f t="shared" si="5"/>
        <v>3</v>
      </c>
    </row>
    <row r="106" spans="1:11" ht="15.75">
      <c r="A106" s="12" t="s">
        <v>96</v>
      </c>
      <c r="B106" s="12" t="s">
        <v>3</v>
      </c>
      <c r="C106" s="9"/>
      <c r="D106" s="9"/>
      <c r="E106" s="9"/>
      <c r="F106" s="13">
        <v>0</v>
      </c>
      <c r="G106" s="13">
        <v>0</v>
      </c>
      <c r="H106" s="9"/>
      <c r="I106" s="9"/>
      <c r="J106" s="13"/>
      <c r="K106" s="13">
        <f t="shared" si="5"/>
        <v>0</v>
      </c>
    </row>
    <row r="107" spans="1:3" ht="15">
      <c r="A107" s="4"/>
      <c r="B107" s="4"/>
      <c r="C107" s="4"/>
    </row>
    <row r="108" spans="1:11" ht="15">
      <c r="A108" s="4" t="s">
        <v>49</v>
      </c>
      <c r="B108" s="4"/>
      <c r="C108" s="5">
        <v>39551</v>
      </c>
      <c r="D108" s="1">
        <v>39586</v>
      </c>
      <c r="E108" s="1">
        <v>39635</v>
      </c>
      <c r="F108" s="1">
        <v>39691</v>
      </c>
      <c r="G108" s="5">
        <v>39705</v>
      </c>
      <c r="H108" s="5">
        <v>39726</v>
      </c>
      <c r="I108" s="5">
        <v>39733</v>
      </c>
      <c r="K108" t="s">
        <v>66</v>
      </c>
    </row>
    <row r="109" spans="1:9" ht="15">
      <c r="A109" s="4"/>
      <c r="B109" s="4"/>
      <c r="C109" s="5" t="s">
        <v>21</v>
      </c>
      <c r="D109" t="s">
        <v>55</v>
      </c>
      <c r="E109" t="s">
        <v>67</v>
      </c>
      <c r="F109" t="s">
        <v>86</v>
      </c>
      <c r="G109" t="s">
        <v>99</v>
      </c>
      <c r="H109" s="4" t="s">
        <v>102</v>
      </c>
      <c r="I109" s="5" t="s">
        <v>103</v>
      </c>
    </row>
    <row r="110" spans="1:11" ht="15.75">
      <c r="A110" s="7" t="s">
        <v>50</v>
      </c>
      <c r="B110" s="7" t="s">
        <v>38</v>
      </c>
      <c r="C110" s="8">
        <v>5</v>
      </c>
      <c r="D110" s="9"/>
      <c r="E110" s="9"/>
      <c r="F110">
        <v>4</v>
      </c>
      <c r="G110">
        <v>5</v>
      </c>
      <c r="H110">
        <v>5</v>
      </c>
      <c r="I110">
        <v>5</v>
      </c>
      <c r="K110">
        <f>SUM(C110:I110)</f>
        <v>24</v>
      </c>
    </row>
    <row r="111" spans="1:11" ht="15.75">
      <c r="A111" s="7" t="s">
        <v>14</v>
      </c>
      <c r="B111" s="7" t="s">
        <v>54</v>
      </c>
      <c r="C111" s="11">
        <v>4</v>
      </c>
      <c r="D111" s="11">
        <v>5</v>
      </c>
      <c r="E111" s="9"/>
      <c r="F111" s="20">
        <v>3</v>
      </c>
      <c r="G111" s="11">
        <v>4</v>
      </c>
      <c r="H111" s="11">
        <v>4</v>
      </c>
      <c r="I111" s="11">
        <v>4</v>
      </c>
      <c r="J111" s="11"/>
      <c r="K111" s="11">
        <f>SUM(C111:I111)-3</f>
        <v>21</v>
      </c>
    </row>
    <row r="112" spans="1:11" ht="15.75">
      <c r="A112" s="12" t="s">
        <v>97</v>
      </c>
      <c r="B112" s="12" t="s">
        <v>98</v>
      </c>
      <c r="C112" s="9"/>
      <c r="D112" s="9"/>
      <c r="E112" s="9"/>
      <c r="F112" s="13">
        <v>5</v>
      </c>
      <c r="G112" s="9"/>
      <c r="H112" s="13"/>
      <c r="I112" s="13"/>
      <c r="J112" s="13"/>
      <c r="K112" s="13">
        <f>SUM(C112:I112)</f>
        <v>5</v>
      </c>
    </row>
    <row r="113" spans="1:3" ht="15">
      <c r="A113" s="4"/>
      <c r="B113" s="4"/>
      <c r="C113" s="5"/>
    </row>
    <row r="114" spans="1:3" ht="15.75">
      <c r="A114" s="6"/>
      <c r="B114" s="6"/>
      <c r="C114" s="4"/>
    </row>
    <row r="115" spans="1:11" ht="15">
      <c r="A115" s="4" t="s">
        <v>51</v>
      </c>
      <c r="B115" s="4"/>
      <c r="C115" s="5">
        <v>39551</v>
      </c>
      <c r="D115" s="1">
        <v>39586</v>
      </c>
      <c r="E115" s="1">
        <v>39635</v>
      </c>
      <c r="F115" s="1">
        <v>39691</v>
      </c>
      <c r="G115" s="5">
        <v>39705</v>
      </c>
      <c r="H115" s="5">
        <v>39726</v>
      </c>
      <c r="I115" s="5">
        <v>39733</v>
      </c>
      <c r="K115" t="s">
        <v>66</v>
      </c>
    </row>
    <row r="116" spans="1:9" ht="15">
      <c r="A116" s="4"/>
      <c r="B116" s="4"/>
      <c r="C116" s="5" t="s">
        <v>21</v>
      </c>
      <c r="D116" t="s">
        <v>55</v>
      </c>
      <c r="E116" t="s">
        <v>67</v>
      </c>
      <c r="F116" t="s">
        <v>86</v>
      </c>
      <c r="G116" t="s">
        <v>99</v>
      </c>
      <c r="H116" s="4" t="s">
        <v>102</v>
      </c>
      <c r="I116" s="5" t="s">
        <v>103</v>
      </c>
    </row>
    <row r="117" spans="1:11" ht="15.75">
      <c r="A117" s="7" t="s">
        <v>50</v>
      </c>
      <c r="B117" s="7" t="s">
        <v>38</v>
      </c>
      <c r="C117" s="8">
        <v>3</v>
      </c>
      <c r="D117" s="9"/>
      <c r="E117" s="9"/>
      <c r="F117">
        <v>4</v>
      </c>
      <c r="G117">
        <v>4</v>
      </c>
      <c r="H117">
        <v>5</v>
      </c>
      <c r="I117">
        <v>4</v>
      </c>
      <c r="K117">
        <f>SUM(C117:I117)</f>
        <v>20</v>
      </c>
    </row>
    <row r="118" spans="1:11" ht="15.75">
      <c r="A118" s="7" t="s">
        <v>83</v>
      </c>
      <c r="B118" s="7" t="s">
        <v>84</v>
      </c>
      <c r="C118" s="9"/>
      <c r="D118" s="9"/>
      <c r="E118">
        <v>5</v>
      </c>
      <c r="F118">
        <v>4</v>
      </c>
      <c r="G118">
        <v>5</v>
      </c>
      <c r="H118">
        <v>0</v>
      </c>
      <c r="I118">
        <v>5</v>
      </c>
      <c r="K118">
        <f>SUM(C118:I118)</f>
        <v>19</v>
      </c>
    </row>
    <row r="119" spans="1:11" ht="15.75">
      <c r="A119" s="12" t="s">
        <v>52</v>
      </c>
      <c r="B119" s="12" t="s">
        <v>53</v>
      </c>
      <c r="C119" s="14">
        <v>5</v>
      </c>
      <c r="D119" s="9"/>
      <c r="E119" s="9"/>
      <c r="F119" s="9"/>
      <c r="G119" s="9"/>
      <c r="H119" s="13"/>
      <c r="I119" s="13"/>
      <c r="J119" s="13"/>
      <c r="K119" s="13">
        <f>SUM(C119:I119)</f>
        <v>5</v>
      </c>
    </row>
    <row r="120" spans="1:11" ht="15.75">
      <c r="A120" s="12" t="s">
        <v>97</v>
      </c>
      <c r="B120" s="12" t="s">
        <v>98</v>
      </c>
      <c r="C120" s="9"/>
      <c r="D120" s="9"/>
      <c r="E120" s="9"/>
      <c r="F120" s="13">
        <v>5</v>
      </c>
      <c r="G120" s="9"/>
      <c r="H120" s="13"/>
      <c r="I120" s="13"/>
      <c r="J120" s="13"/>
      <c r="K120" s="13">
        <f>SUM(C120:I120)</f>
        <v>5</v>
      </c>
    </row>
    <row r="121" spans="1:3" ht="15.75">
      <c r="A121" s="7"/>
      <c r="B121" s="7"/>
      <c r="C121" s="4"/>
    </row>
    <row r="122" spans="1:3" ht="15.75">
      <c r="A122" s="7"/>
      <c r="B122" s="7"/>
      <c r="C122" s="4"/>
    </row>
    <row r="123" spans="1:11" ht="15.75">
      <c r="A123" s="7" t="s">
        <v>85</v>
      </c>
      <c r="B123" s="7"/>
      <c r="C123" s="5">
        <v>39551</v>
      </c>
      <c r="D123" s="1">
        <v>39586</v>
      </c>
      <c r="E123" s="1">
        <v>39635</v>
      </c>
      <c r="F123" s="1">
        <v>39691</v>
      </c>
      <c r="G123" s="5">
        <v>39705</v>
      </c>
      <c r="H123" s="5">
        <v>39726</v>
      </c>
      <c r="I123" s="5">
        <v>39733</v>
      </c>
      <c r="K123" t="s">
        <v>66</v>
      </c>
    </row>
    <row r="124" spans="1:9" ht="15.75">
      <c r="A124" s="7"/>
      <c r="B124" s="7"/>
      <c r="C124" s="5" t="s">
        <v>21</v>
      </c>
      <c r="D124" t="s">
        <v>55</v>
      </c>
      <c r="E124" t="s">
        <v>67</v>
      </c>
      <c r="F124" t="s">
        <v>86</v>
      </c>
      <c r="G124" t="s">
        <v>99</v>
      </c>
      <c r="H124" s="4" t="s">
        <v>102</v>
      </c>
      <c r="I124" s="5" t="s">
        <v>103</v>
      </c>
    </row>
    <row r="125" spans="1:11" ht="15.75">
      <c r="A125" s="7" t="s">
        <v>83</v>
      </c>
      <c r="B125" s="7" t="s">
        <v>84</v>
      </c>
      <c r="C125" s="9"/>
      <c r="D125" s="9"/>
      <c r="E125">
        <v>5</v>
      </c>
      <c r="F125">
        <v>5</v>
      </c>
      <c r="G125">
        <v>5</v>
      </c>
      <c r="H125">
        <v>0</v>
      </c>
      <c r="I125">
        <v>5</v>
      </c>
      <c r="K125">
        <f>SUM(C125:I125)</f>
        <v>20</v>
      </c>
    </row>
    <row r="126" spans="1:3" ht="15.75">
      <c r="A126" s="7"/>
      <c r="B126" s="7"/>
      <c r="C126" s="4"/>
    </row>
    <row r="128" spans="1:11" ht="15">
      <c r="A128" s="4" t="s">
        <v>62</v>
      </c>
      <c r="C128" s="5">
        <v>39551</v>
      </c>
      <c r="D128" s="1">
        <v>39586</v>
      </c>
      <c r="E128" s="1">
        <v>39635</v>
      </c>
      <c r="F128" s="1">
        <v>39691</v>
      </c>
      <c r="G128" s="5">
        <v>39705</v>
      </c>
      <c r="H128" s="5">
        <v>39726</v>
      </c>
      <c r="I128" s="5">
        <v>39733</v>
      </c>
      <c r="K128" t="s">
        <v>66</v>
      </c>
    </row>
    <row r="129" spans="3:9" ht="15">
      <c r="C129" s="5" t="s">
        <v>21</v>
      </c>
      <c r="D129" t="s">
        <v>55</v>
      </c>
      <c r="E129" t="s">
        <v>67</v>
      </c>
      <c r="F129" t="s">
        <v>86</v>
      </c>
      <c r="G129" t="s">
        <v>99</v>
      </c>
      <c r="H129" s="4" t="s">
        <v>102</v>
      </c>
      <c r="I129" s="5" t="s">
        <v>103</v>
      </c>
    </row>
    <row r="130" spans="1:11" ht="15">
      <c r="A130" s="10" t="s">
        <v>63</v>
      </c>
      <c r="B130" s="10" t="s">
        <v>64</v>
      </c>
      <c r="C130" s="9"/>
      <c r="D130">
        <v>5</v>
      </c>
      <c r="E130">
        <v>5</v>
      </c>
      <c r="F130">
        <v>5</v>
      </c>
      <c r="G130">
        <v>5</v>
      </c>
      <c r="H130">
        <v>5</v>
      </c>
      <c r="I130" s="20">
        <v>5</v>
      </c>
      <c r="K130">
        <f>SUM(C130:I130)-5</f>
        <v>25</v>
      </c>
    </row>
    <row r="133" spans="1:11" ht="15">
      <c r="A133" s="4" t="s">
        <v>65</v>
      </c>
      <c r="C133" s="5">
        <v>39551</v>
      </c>
      <c r="D133" s="1">
        <v>39586</v>
      </c>
      <c r="E133" s="1">
        <v>39635</v>
      </c>
      <c r="F133" s="1">
        <v>39691</v>
      </c>
      <c r="G133" s="5">
        <v>39705</v>
      </c>
      <c r="H133" s="5">
        <v>39726</v>
      </c>
      <c r="I133" s="5">
        <v>39733</v>
      </c>
      <c r="K133" t="s">
        <v>66</v>
      </c>
    </row>
    <row r="134" spans="3:9" ht="15">
      <c r="C134" s="5" t="s">
        <v>21</v>
      </c>
      <c r="D134" t="s">
        <v>55</v>
      </c>
      <c r="E134" t="s">
        <v>67</v>
      </c>
      <c r="F134" t="s">
        <v>86</v>
      </c>
      <c r="G134" t="s">
        <v>99</v>
      </c>
      <c r="H134" s="4" t="s">
        <v>102</v>
      </c>
      <c r="I134" s="5" t="s">
        <v>103</v>
      </c>
    </row>
    <row r="135" spans="1:11" ht="15">
      <c r="A135" s="10" t="s">
        <v>63</v>
      </c>
      <c r="B135" s="10" t="s">
        <v>64</v>
      </c>
      <c r="C135" s="9"/>
      <c r="D135">
        <v>5</v>
      </c>
      <c r="E135">
        <v>5</v>
      </c>
      <c r="F135">
        <v>5</v>
      </c>
      <c r="G135">
        <v>5</v>
      </c>
      <c r="H135">
        <v>5</v>
      </c>
      <c r="I135" s="20">
        <v>5</v>
      </c>
      <c r="K135">
        <f>SUM(C135:I135)-5</f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Sara</cp:lastModifiedBy>
  <dcterms:created xsi:type="dcterms:W3CDTF">2008-04-14T11:42:49Z</dcterms:created>
  <dcterms:modified xsi:type="dcterms:W3CDTF">2008-10-21T19:57:43Z</dcterms:modified>
  <cp:category/>
  <cp:version/>
  <cp:contentType/>
  <cp:contentStatus/>
</cp:coreProperties>
</file>